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showInkAnnotation="0" autoCompressPictures="0"/>
  <bookViews>
    <workbookView xWindow="0" yWindow="0" windowWidth="25600" windowHeight="154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3" i="1" l="1"/>
  <c r="D5" i="1"/>
  <c r="E5" i="1"/>
  <c r="F17" i="1"/>
  <c r="H15" i="1"/>
  <c r="F15" i="1"/>
  <c r="F13" i="1"/>
  <c r="H11" i="1"/>
  <c r="F11" i="1"/>
  <c r="F9" i="1"/>
  <c r="H9" i="1"/>
  <c r="F5" i="1"/>
  <c r="G5" i="1"/>
  <c r="F19" i="1"/>
  <c r="J5" i="1"/>
  <c r="H17" i="1"/>
  <c r="H19" i="1"/>
  <c r="I5" i="1"/>
  <c r="D19" i="1"/>
  <c r="C19" i="1"/>
  <c r="H5" i="1"/>
</calcChain>
</file>

<file path=xl/sharedStrings.xml><?xml version="1.0" encoding="utf-8"?>
<sst xmlns="http://schemas.openxmlformats.org/spreadsheetml/2006/main" count="25" uniqueCount="25">
  <si>
    <t>BATTERY</t>
  </si>
  <si>
    <t>Capacity A/h</t>
  </si>
  <si>
    <t>50% Charge</t>
  </si>
  <si>
    <t>Max Charge 95%</t>
  </si>
  <si>
    <t>ITEM</t>
  </si>
  <si>
    <t>Inverter</t>
  </si>
  <si>
    <t>Fridge</t>
  </si>
  <si>
    <t>Lights</t>
  </si>
  <si>
    <t>Other</t>
  </si>
  <si>
    <t>TOTAL</t>
  </si>
  <si>
    <t>hr / day</t>
  </si>
  <si>
    <t>DRAW Amps</t>
  </si>
  <si>
    <t>Usable</t>
  </si>
  <si>
    <t>RV SECONDARY BATTERY DRAW ANALYSIS</t>
  </si>
  <si>
    <t>Hours avail.</t>
  </si>
  <si>
    <t>Input fields</t>
  </si>
  <si>
    <t>Calculation fields</t>
  </si>
  <si>
    <t>Results</t>
  </si>
  <si>
    <t>Watts</t>
  </si>
  <si>
    <t>1-day Extra Amps</t>
  </si>
  <si>
    <t>1-day extra Watts</t>
  </si>
  <si>
    <t>Laptop</t>
  </si>
  <si>
    <t>hr / night</t>
  </si>
  <si>
    <t>Watts / 24 Hrs</t>
  </si>
  <si>
    <t>Total A / 24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</si>
</sst>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4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2" borderId="0" xfId="0" applyFill="1" applyAlignment="1" applyProtection="1">
      <alignment horizontal="center"/>
    </xf>
    <xf numFmtId="0" fontId="0" fillId="2" borderId="0" xfId="0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4" borderId="0" xfId="0" applyFill="1" applyAlignment="1" applyProtection="1">
      <alignment horizontal="center"/>
      <protection locked="0"/>
    </xf>
    <xf numFmtId="1" fontId="1" fillId="5" borderId="0" xfId="0" applyNumberFormat="1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/>
    <xf numFmtId="0" fontId="0" fillId="5" borderId="0" xfId="0" applyFill="1"/>
    <xf numFmtId="0" fontId="3" fillId="5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2" fillId="3" borderId="0" xfId="0" applyFont="1" applyFill="1" applyAlignment="1" applyProtection="1">
      <alignment horizontal="center"/>
    </xf>
    <xf numFmtId="0" fontId="2" fillId="3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 applyProtection="1">
      <alignment horizontal="center"/>
    </xf>
    <xf numFmtId="0" fontId="0" fillId="0" borderId="0" xfId="0" applyFill="1" applyProtection="1"/>
    <xf numFmtId="0" fontId="0" fillId="4" borderId="0" xfId="0" applyFill="1" applyAlignment="1" applyProtection="1">
      <alignment horizontal="center"/>
    </xf>
    <xf numFmtId="0" fontId="0" fillId="3" borderId="0" xfId="0" applyFill="1" applyProtection="1"/>
    <xf numFmtId="1" fontId="1" fillId="0" borderId="0" xfId="0" applyNumberFormat="1" applyFont="1" applyFill="1" applyAlignment="1">
      <alignment horizontal="center"/>
    </xf>
    <xf numFmtId="0" fontId="1" fillId="5" borderId="0" xfId="0" applyFont="1" applyFill="1" applyAlignment="1" applyProtection="1">
      <alignment horizontal="center"/>
    </xf>
    <xf numFmtId="0" fontId="0" fillId="0" borderId="0" xfId="0" applyFill="1"/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C5" sqref="C5"/>
    </sheetView>
  </sheetViews>
  <sheetFormatPr baseColWidth="10" defaultRowHeight="15" x14ac:dyDescent="0"/>
  <cols>
    <col min="1" max="1" width="1.5" customWidth="1"/>
    <col min="2" max="2" width="21.33203125" customWidth="1"/>
    <col min="3" max="3" width="17" customWidth="1"/>
    <col min="4" max="4" width="16.5" customWidth="1"/>
    <col min="5" max="5" width="13.1640625" style="1" customWidth="1"/>
    <col min="6" max="6" width="13.6640625" customWidth="1"/>
    <col min="7" max="7" width="12.1640625" customWidth="1"/>
    <col min="8" max="8" width="14.1640625" customWidth="1"/>
    <col min="9" max="9" width="15.83203125" customWidth="1"/>
    <col min="10" max="10" width="19.5" customWidth="1"/>
    <col min="11" max="11" width="0.83203125" customWidth="1"/>
  </cols>
  <sheetData>
    <row r="1" spans="1:11" ht="29" customHeight="1">
      <c r="A1" s="15"/>
      <c r="B1" s="15"/>
      <c r="C1" s="18" t="s">
        <v>13</v>
      </c>
      <c r="D1" s="15"/>
      <c r="E1" s="16"/>
      <c r="F1" s="15"/>
      <c r="G1" s="15"/>
      <c r="H1" s="15"/>
      <c r="I1" s="15"/>
      <c r="J1" s="15"/>
      <c r="K1" s="15"/>
    </row>
    <row r="2" spans="1:11" ht="38" customHeight="1">
      <c r="A2" s="15"/>
      <c r="B2" s="15"/>
      <c r="C2" s="15"/>
      <c r="D2" s="15"/>
      <c r="E2" s="16"/>
      <c r="F2" s="15"/>
      <c r="G2" s="15"/>
      <c r="H2" s="15"/>
      <c r="I2" s="15"/>
      <c r="J2" s="15"/>
      <c r="K2" s="15"/>
    </row>
    <row r="3" spans="1:11" s="2" customFormat="1">
      <c r="A3" s="7"/>
      <c r="B3" s="7" t="s">
        <v>0</v>
      </c>
      <c r="C3" s="7" t="s">
        <v>1</v>
      </c>
      <c r="D3" s="7" t="s">
        <v>3</v>
      </c>
      <c r="E3" s="7" t="s">
        <v>2</v>
      </c>
      <c r="F3" s="7" t="s">
        <v>12</v>
      </c>
      <c r="G3" s="7" t="s">
        <v>18</v>
      </c>
      <c r="H3" s="10" t="s">
        <v>14</v>
      </c>
      <c r="I3" s="10" t="s">
        <v>19</v>
      </c>
      <c r="J3" s="10" t="s">
        <v>20</v>
      </c>
      <c r="K3" s="7"/>
    </row>
    <row r="4" spans="1:11" ht="9" customHeight="1">
      <c r="A4" s="15"/>
      <c r="H4" s="13"/>
      <c r="I4" s="13"/>
      <c r="J4" s="13"/>
      <c r="K4" s="15"/>
    </row>
    <row r="5" spans="1:11" s="1" customFormat="1">
      <c r="A5" s="16"/>
      <c r="C5" s="8">
        <v>100</v>
      </c>
      <c r="D5" s="6">
        <f>C5*0.95</f>
        <v>95</v>
      </c>
      <c r="E5" s="6">
        <f>C5*0.5</f>
        <v>50</v>
      </c>
      <c r="F5" s="6">
        <f>D5-E5</f>
        <v>45</v>
      </c>
      <c r="G5" s="6">
        <f>F5*12</f>
        <v>540</v>
      </c>
      <c r="H5" s="9">
        <f>24/(H19/F5)</f>
        <v>27.376425855513308</v>
      </c>
      <c r="I5" s="9">
        <f>(F5-H19)</f>
        <v>5.5499999999999972</v>
      </c>
      <c r="J5" s="9">
        <f>G5-F19</f>
        <v>66.600000000000023</v>
      </c>
      <c r="K5" s="16"/>
    </row>
    <row r="6" spans="1:11" s="1" customFormat="1">
      <c r="A6" s="16"/>
      <c r="C6" s="20"/>
      <c r="D6" s="19"/>
      <c r="E6" s="19"/>
      <c r="F6" s="19"/>
      <c r="G6" s="19"/>
      <c r="H6" s="24"/>
      <c r="I6" s="24"/>
      <c r="J6" s="24"/>
      <c r="K6" s="16"/>
    </row>
    <row r="7" spans="1:11" s="1" customFormat="1">
      <c r="A7" s="16"/>
      <c r="B7" s="7" t="s">
        <v>4</v>
      </c>
      <c r="C7" s="7" t="s">
        <v>11</v>
      </c>
      <c r="D7" s="7" t="s">
        <v>10</v>
      </c>
      <c r="E7" s="7" t="s">
        <v>22</v>
      </c>
      <c r="F7" s="7" t="s">
        <v>23</v>
      </c>
      <c r="G7" s="15"/>
      <c r="H7" s="7" t="s">
        <v>24</v>
      </c>
      <c r="I7" s="7"/>
      <c r="J7" s="7"/>
      <c r="K7" s="16"/>
    </row>
    <row r="8" spans="1:11" s="1" customFormat="1" ht="7" customHeight="1">
      <c r="A8" s="16"/>
      <c r="B8"/>
      <c r="C8"/>
      <c r="D8"/>
      <c r="F8"/>
      <c r="G8"/>
      <c r="H8"/>
      <c r="I8"/>
      <c r="J8"/>
      <c r="K8" s="16"/>
    </row>
    <row r="9" spans="1:11" s="1" customFormat="1">
      <c r="A9" s="16"/>
      <c r="B9" s="3" t="s">
        <v>5</v>
      </c>
      <c r="C9" s="8">
        <v>1.65</v>
      </c>
      <c r="D9" s="8">
        <v>5</v>
      </c>
      <c r="E9" s="8">
        <v>0</v>
      </c>
      <c r="F9" s="5">
        <f>((C9*D9)+(C9*E9))*12</f>
        <v>99</v>
      </c>
      <c r="G9" s="12"/>
      <c r="H9" s="5">
        <f>(C9*D9)+(C9*E9)</f>
        <v>8.25</v>
      </c>
      <c r="I9" s="5"/>
      <c r="J9" s="5"/>
      <c r="K9" s="16"/>
    </row>
    <row r="10" spans="1:11" s="1" customFormat="1">
      <c r="A10" s="16"/>
      <c r="B10" s="4"/>
      <c r="C10" s="22"/>
      <c r="D10" s="22"/>
      <c r="E10" s="11"/>
      <c r="F10" s="12"/>
      <c r="G10" s="12"/>
      <c r="H10" s="5"/>
      <c r="I10" s="5"/>
      <c r="J10" s="5"/>
      <c r="K10" s="16"/>
    </row>
    <row r="11" spans="1:11">
      <c r="A11" s="15"/>
      <c r="B11" s="3" t="s">
        <v>6</v>
      </c>
      <c r="C11" s="8">
        <v>5</v>
      </c>
      <c r="D11" s="8">
        <v>5</v>
      </c>
      <c r="E11" s="8">
        <v>0</v>
      </c>
      <c r="F11" s="5">
        <f>12*((C11*D11)+(C11*E11))</f>
        <v>300</v>
      </c>
      <c r="G11" s="12"/>
      <c r="H11" s="5">
        <f>(C11*D11)+(C11*E11)</f>
        <v>25</v>
      </c>
      <c r="I11" s="5"/>
      <c r="J11" s="5"/>
      <c r="K11" s="15"/>
    </row>
    <row r="12" spans="1:11">
      <c r="A12" s="15"/>
      <c r="B12" s="4"/>
      <c r="C12" s="22"/>
      <c r="D12" s="22"/>
      <c r="E12" s="11"/>
      <c r="F12" s="12"/>
      <c r="G12" s="12"/>
      <c r="H12" s="5"/>
      <c r="I12" s="5"/>
      <c r="J12" s="5"/>
      <c r="K12" s="15"/>
    </row>
    <row r="13" spans="1:11">
      <c r="A13" s="15"/>
      <c r="B13" s="3" t="s">
        <v>7</v>
      </c>
      <c r="C13" s="8">
        <v>0.1</v>
      </c>
      <c r="D13" s="8">
        <v>0</v>
      </c>
      <c r="E13" s="8">
        <v>2</v>
      </c>
      <c r="F13" s="5">
        <f>12*((C13*D13)+(C13*E13))</f>
        <v>2.4000000000000004</v>
      </c>
      <c r="G13" s="12"/>
      <c r="H13" s="5">
        <f>(C13*D13)+(C13*E13)</f>
        <v>0.2</v>
      </c>
      <c r="I13" s="5"/>
      <c r="J13" s="5"/>
      <c r="K13" s="15"/>
    </row>
    <row r="14" spans="1:11">
      <c r="A14" s="15"/>
      <c r="B14" s="4"/>
      <c r="C14" s="22"/>
      <c r="D14" s="22"/>
      <c r="E14" s="11"/>
      <c r="F14" s="12"/>
      <c r="G14" s="12"/>
      <c r="H14" s="5"/>
      <c r="I14" s="5"/>
      <c r="J14" s="5"/>
      <c r="K14" s="15"/>
    </row>
    <row r="15" spans="1:11">
      <c r="A15" s="15"/>
      <c r="B15" s="3" t="s">
        <v>21</v>
      </c>
      <c r="C15" s="8">
        <v>5</v>
      </c>
      <c r="D15" s="8">
        <v>1</v>
      </c>
      <c r="E15" s="8">
        <v>0</v>
      </c>
      <c r="F15" s="5">
        <f>12*((C15*D15)+(C15*E15))</f>
        <v>60</v>
      </c>
      <c r="G15" s="12"/>
      <c r="H15" s="5">
        <f>(C15*D15)+(C15*E15)</f>
        <v>5</v>
      </c>
      <c r="I15" s="5"/>
      <c r="J15" s="5"/>
      <c r="K15" s="15"/>
    </row>
    <row r="16" spans="1:11">
      <c r="A16" s="15"/>
      <c r="B16" s="4"/>
      <c r="C16" s="22"/>
      <c r="D16" s="22"/>
      <c r="E16" s="11"/>
      <c r="F16" s="12"/>
      <c r="G16" s="12"/>
      <c r="H16" s="5"/>
      <c r="I16" s="5"/>
      <c r="J16" s="5"/>
      <c r="K16" s="15"/>
    </row>
    <row r="17" spans="1:11">
      <c r="A17" s="15"/>
      <c r="B17" s="3" t="s">
        <v>8</v>
      </c>
      <c r="C17" s="8">
        <v>1</v>
      </c>
      <c r="D17" s="8">
        <v>1</v>
      </c>
      <c r="E17" s="8">
        <v>0</v>
      </c>
      <c r="F17" s="5">
        <f>12*((C17*D17)+(C17*E17))</f>
        <v>12</v>
      </c>
      <c r="G17" s="12"/>
      <c r="H17" s="5">
        <f>C17*D17</f>
        <v>1</v>
      </c>
      <c r="I17" s="5"/>
      <c r="J17" s="5"/>
      <c r="K17" s="15"/>
    </row>
    <row r="18" spans="1:11">
      <c r="A18" s="15"/>
      <c r="D18" s="21"/>
      <c r="F18" s="21"/>
      <c r="K18" s="15"/>
    </row>
    <row r="19" spans="1:11">
      <c r="A19" s="15"/>
      <c r="B19" s="7" t="s">
        <v>9</v>
      </c>
      <c r="C19" s="6">
        <f>SUM(C9:C17)</f>
        <v>12.75</v>
      </c>
      <c r="D19" s="6">
        <f>SUM(D9:D17)</f>
        <v>12</v>
      </c>
      <c r="F19" s="6">
        <f>SUM(F9:F17)</f>
        <v>473.4</v>
      </c>
      <c r="H19" s="25">
        <f>SUM(H9:H18)</f>
        <v>39.450000000000003</v>
      </c>
      <c r="I19" s="25"/>
      <c r="J19" s="25"/>
      <c r="K19" s="15"/>
    </row>
    <row r="20" spans="1:11">
      <c r="A20" s="15"/>
      <c r="B20" s="7"/>
      <c r="C20" s="15"/>
      <c r="D20" s="23"/>
      <c r="E20" s="17"/>
      <c r="F20" s="15"/>
      <c r="G20" s="15"/>
      <c r="H20" s="15"/>
      <c r="I20" s="15"/>
      <c r="J20" s="15"/>
      <c r="K20" s="15"/>
    </row>
    <row r="21" spans="1:11">
      <c r="A21" s="26"/>
      <c r="K21" s="26"/>
    </row>
    <row r="22" spans="1:11">
      <c r="A22" s="26"/>
      <c r="B22" s="11" t="s">
        <v>15</v>
      </c>
      <c r="K22" s="26"/>
    </row>
    <row r="23" spans="1:11" ht="5" customHeight="1">
      <c r="A23" s="26"/>
      <c r="K23" s="26"/>
    </row>
    <row r="24" spans="1:11">
      <c r="A24" s="26"/>
      <c r="B24" s="6" t="s">
        <v>16</v>
      </c>
      <c r="K24" s="26"/>
    </row>
    <row r="25" spans="1:11" ht="7" customHeight="1">
      <c r="A25" s="26"/>
      <c r="K25" s="26"/>
    </row>
    <row r="26" spans="1:11" ht="18" customHeight="1">
      <c r="B26" s="14" t="s">
        <v>17</v>
      </c>
      <c r="K26" s="26"/>
    </row>
  </sheetData>
  <sheetProtection sheet="1" objects="1" scenarios="1" selectLockedCells="1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</dc:creator>
  <cp:lastModifiedBy>philippe</cp:lastModifiedBy>
  <dcterms:created xsi:type="dcterms:W3CDTF">2017-11-30T21:43:42Z</dcterms:created>
  <dcterms:modified xsi:type="dcterms:W3CDTF">2020-10-26T17:22:08Z</dcterms:modified>
</cp:coreProperties>
</file>